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'Sheet1'!$A$1:$F$84</definedName>
  </definedNames>
  <calcPr fullCalcOnLoad="1"/>
</workbook>
</file>

<file path=xl/sharedStrings.xml><?xml version="1.0" encoding="utf-8"?>
<sst xmlns="http://schemas.openxmlformats.org/spreadsheetml/2006/main" count="208" uniqueCount="113">
  <si>
    <t>Upper</t>
  </si>
  <si>
    <t>Sole</t>
  </si>
  <si>
    <t>Limmer</t>
  </si>
  <si>
    <t>Std.</t>
  </si>
  <si>
    <t>Mid. Wt.</t>
  </si>
  <si>
    <t>Lt. Wt.</t>
  </si>
  <si>
    <t>LL Bean</t>
  </si>
  <si>
    <t>N. Col</t>
  </si>
  <si>
    <t>Scarpa</t>
  </si>
  <si>
    <t>Rio</t>
  </si>
  <si>
    <t>Roccia</t>
  </si>
  <si>
    <t>Montagna</t>
  </si>
  <si>
    <t>3mm</t>
  </si>
  <si>
    <t>3.2mm</t>
  </si>
  <si>
    <t>2.7-2.9mm</t>
  </si>
  <si>
    <t>2.8mm</t>
  </si>
  <si>
    <t>Alico</t>
  </si>
  <si>
    <t>Summit</t>
  </si>
  <si>
    <t>2.6mm</t>
  </si>
  <si>
    <t>Chrome</t>
  </si>
  <si>
    <t>Nubuk</t>
  </si>
  <si>
    <t>Silicone</t>
  </si>
  <si>
    <t>Oil</t>
  </si>
  <si>
    <t>Roccia?</t>
  </si>
  <si>
    <t>Full Nylon</t>
  </si>
  <si>
    <t>Shank</t>
  </si>
  <si>
    <t>1/2 Steel</t>
  </si>
  <si>
    <t>Guide</t>
  </si>
  <si>
    <t>Perwanger</t>
  </si>
  <si>
    <t>3/4 steel</t>
  </si>
  <si>
    <t>Price</t>
  </si>
  <si>
    <t>Wt. Oz.</t>
  </si>
  <si>
    <t>Wt. Lbs.</t>
  </si>
  <si>
    <t>Beck</t>
  </si>
  <si>
    <t>Talus A400</t>
  </si>
  <si>
    <t>Lining</t>
  </si>
  <si>
    <t>Calf</t>
  </si>
  <si>
    <t>Eiger</t>
  </si>
  <si>
    <t>Website</t>
  </si>
  <si>
    <t>www.beck.it</t>
  </si>
  <si>
    <t>Peak</t>
  </si>
  <si>
    <t>2,140g</t>
  </si>
  <si>
    <t>1,740g</t>
  </si>
  <si>
    <t>Full</t>
  </si>
  <si>
    <t>Vetsport</t>
  </si>
  <si>
    <t>Buffalo</t>
  </si>
  <si>
    <t>2,600g</t>
  </si>
  <si>
    <t>Chrome?</t>
  </si>
  <si>
    <t>Vibram</t>
  </si>
  <si>
    <t>3/4 Steel?</t>
  </si>
  <si>
    <t>www.vetsport.it</t>
  </si>
  <si>
    <t xml:space="preserve"> Gronell</t>
  </si>
  <si>
    <t>www.gronell.com</t>
  </si>
  <si>
    <t>Gallusser Yuchten</t>
  </si>
  <si>
    <t>2.520g</t>
  </si>
  <si>
    <t>Stelvio G140</t>
  </si>
  <si>
    <t>Gronell</t>
  </si>
  <si>
    <t>Guida Alpina</t>
  </si>
  <si>
    <t>Talon</t>
  </si>
  <si>
    <t>Anfibio</t>
  </si>
  <si>
    <t>www.limmerboot.com</t>
  </si>
  <si>
    <t>www.scarpa-us.com/2004</t>
  </si>
  <si>
    <t>www.alicosport.it</t>
  </si>
  <si>
    <t>Wt. Oz./Grams</t>
  </si>
  <si>
    <t>Manufacturer</t>
  </si>
  <si>
    <t>Model Name</t>
  </si>
  <si>
    <t>www.andrewshoes.com</t>
  </si>
  <si>
    <t>Andrew</t>
  </si>
  <si>
    <t>3 models</t>
  </si>
  <si>
    <t>Bunyip</t>
  </si>
  <si>
    <t>www.bunyipboot.com.au</t>
  </si>
  <si>
    <t>Ellery</t>
  </si>
  <si>
    <t>Vibram Andermat</t>
  </si>
  <si>
    <t>Vibram Sass Maor</t>
  </si>
  <si>
    <t>$340 (AUD)</t>
  </si>
  <si>
    <t>4.0mm</t>
  </si>
  <si>
    <t>Leather</t>
  </si>
  <si>
    <t>Selwyn</t>
  </si>
  <si>
    <t>4.5mm</t>
  </si>
  <si>
    <t>Waterblock</t>
  </si>
  <si>
    <t>Vibram Calgary</t>
  </si>
  <si>
    <t>Kangaroo</t>
  </si>
  <si>
    <t>$355(AUD)</t>
  </si>
  <si>
    <t>Comments</t>
  </si>
  <si>
    <t>Blake (Littleway) Stitched</t>
  </si>
  <si>
    <t xml:space="preserve"> </t>
  </si>
  <si>
    <t>Meindl</t>
  </si>
  <si>
    <t>Super Prefekt</t>
  </si>
  <si>
    <t>2,740g</t>
  </si>
  <si>
    <t>Swiss</t>
  </si>
  <si>
    <t>www.meindl.de</t>
  </si>
  <si>
    <t>2,440g</t>
  </si>
  <si>
    <t>Sil Russian</t>
  </si>
  <si>
    <t>$390 (CDN)</t>
  </si>
  <si>
    <t>Guffert</t>
  </si>
  <si>
    <t>1,820g</t>
  </si>
  <si>
    <t>Sil Nubuck</t>
  </si>
  <si>
    <t>Perfekt</t>
  </si>
  <si>
    <t>Vibram Meindl Multipgrip</t>
  </si>
  <si>
    <t>$350(CDN)</t>
  </si>
  <si>
    <t>www.ajbrooks.com</t>
  </si>
  <si>
    <t>Bestard</t>
  </si>
  <si>
    <t>Aneto</t>
  </si>
  <si>
    <t>Water-repell. Nubuk</t>
  </si>
  <si>
    <t>Montagna - 2 density</t>
  </si>
  <si>
    <t>www.bestard.com</t>
  </si>
  <si>
    <t>1960g</t>
  </si>
  <si>
    <t>Crispi</t>
  </si>
  <si>
    <t>Piz Buin</t>
  </si>
  <si>
    <t>2,400g</t>
  </si>
  <si>
    <t>Montangallo Leather</t>
  </si>
  <si>
    <t>4 other models
available on website</t>
  </si>
  <si>
    <t>www.crispi.it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</si>
</sst>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 quotePrefix="1">
      <alignment horizontal="center"/>
    </xf>
    <xf numFmtId="6" fontId="0" fillId="0" borderId="0" xfId="0" applyNumberFormat="1" applyFill="1" applyAlignment="1">
      <alignment horizontal="center"/>
    </xf>
    <xf numFmtId="6" fontId="0" fillId="0" borderId="0" xfId="0" applyNumberFormat="1" applyFont="1" applyFill="1" applyAlignment="1">
      <alignment horizontal="center"/>
    </xf>
    <xf numFmtId="0" fontId="2" fillId="0" borderId="0" xfId="20" applyAlignment="1">
      <alignment horizontal="center"/>
    </xf>
    <xf numFmtId="0" fontId="2" fillId="0" borderId="0" xfId="20" applyFill="1" applyAlignment="1">
      <alignment horizontal="center"/>
    </xf>
    <xf numFmtId="16" fontId="0" fillId="0" borderId="0" xfId="0" applyNumberFormat="1" applyFill="1" applyAlignment="1">
      <alignment horizontal="center"/>
    </xf>
    <xf numFmtId="0" fontId="2" fillId="0" borderId="0" xfId="20" applyAlignment="1">
      <alignment/>
    </xf>
    <xf numFmtId="6" fontId="0" fillId="0" borderId="0" xfId="0" applyNumberFormat="1" applyAlignment="1">
      <alignment horizontal="center"/>
    </xf>
    <xf numFmtId="16" fontId="0" fillId="0" borderId="0" xfId="0" applyNumberFormat="1" applyFont="1" applyFill="1" applyAlignment="1" quotePrefix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ck.it/" TargetMode="External" /><Relationship Id="rId2" Type="http://schemas.openxmlformats.org/officeDocument/2006/relationships/hyperlink" Target="http://www.beck.it/" TargetMode="External" /><Relationship Id="rId3" Type="http://schemas.openxmlformats.org/officeDocument/2006/relationships/hyperlink" Target="http://www.vetsport.it/" TargetMode="External" /><Relationship Id="rId4" Type="http://schemas.openxmlformats.org/officeDocument/2006/relationships/hyperlink" Target="http://www.gronell.com/" TargetMode="External" /><Relationship Id="rId5" Type="http://schemas.openxmlformats.org/officeDocument/2006/relationships/hyperlink" Target="http://www.gronell.com/" TargetMode="External" /><Relationship Id="rId6" Type="http://schemas.openxmlformats.org/officeDocument/2006/relationships/hyperlink" Target="http://www.gronell.com/" TargetMode="External" /><Relationship Id="rId7" Type="http://schemas.openxmlformats.org/officeDocument/2006/relationships/hyperlink" Target="http://www.limmerboot.com/" TargetMode="External" /><Relationship Id="rId8" Type="http://schemas.openxmlformats.org/officeDocument/2006/relationships/hyperlink" Target="http://www.scarpa-us.com/2004" TargetMode="External" /><Relationship Id="rId9" Type="http://schemas.openxmlformats.org/officeDocument/2006/relationships/hyperlink" Target="http://www.alicosport.it/" TargetMode="External" /><Relationship Id="rId10" Type="http://schemas.openxmlformats.org/officeDocument/2006/relationships/hyperlink" Target="http://www.andrewshoes.com/" TargetMode="External" /><Relationship Id="rId11" Type="http://schemas.openxmlformats.org/officeDocument/2006/relationships/hyperlink" Target="http://www.bunyipboot.com.au/" TargetMode="External" /><Relationship Id="rId12" Type="http://schemas.openxmlformats.org/officeDocument/2006/relationships/hyperlink" Target="http://www.bunyipboot.com.au/" TargetMode="External" /><Relationship Id="rId13" Type="http://schemas.openxmlformats.org/officeDocument/2006/relationships/hyperlink" Target="http://www.meindl.de/" TargetMode="External" /><Relationship Id="rId14" Type="http://schemas.openxmlformats.org/officeDocument/2006/relationships/hyperlink" Target="http://www.meindl.de/" TargetMode="External" /><Relationship Id="rId15" Type="http://schemas.openxmlformats.org/officeDocument/2006/relationships/hyperlink" Target="http://www.ajbrooks.com/" TargetMode="External" /><Relationship Id="rId16" Type="http://schemas.openxmlformats.org/officeDocument/2006/relationships/hyperlink" Target="http://www.bestard.com/" TargetMode="External" /><Relationship Id="rId17" Type="http://schemas.openxmlformats.org/officeDocument/2006/relationships/hyperlink" Target="http://www.crispi.it/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workbookViewId="0" topLeftCell="A1">
      <selection activeCell="C67" sqref="C67"/>
    </sheetView>
  </sheetViews>
  <sheetFormatPr defaultColWidth="9.140625" defaultRowHeight="12.75"/>
  <cols>
    <col min="1" max="1" width="13.8515625" style="0" bestFit="1" customWidth="1"/>
    <col min="2" max="2" width="20.7109375" style="0" bestFit="1" customWidth="1"/>
    <col min="3" max="4" width="21.57421875" style="0" bestFit="1" customWidth="1"/>
    <col min="5" max="5" width="21.8515625" style="0" bestFit="1" customWidth="1"/>
    <col min="6" max="6" width="22.7109375" style="0" bestFit="1" customWidth="1"/>
    <col min="7" max="7" width="21.8515625" style="0" bestFit="1" customWidth="1"/>
    <col min="8" max="8" width="10.7109375" style="0" customWidth="1"/>
    <col min="9" max="10" width="11.00390625" style="0" bestFit="1" customWidth="1"/>
    <col min="11" max="11" width="13.57421875" style="0" bestFit="1" customWidth="1"/>
    <col min="12" max="12" width="16.421875" style="0" bestFit="1" customWidth="1"/>
    <col min="13" max="14" width="15.140625" style="0" bestFit="1" customWidth="1"/>
  </cols>
  <sheetData>
    <row r="1" spans="1:6" s="1" customFormat="1" ht="12.75">
      <c r="A1" s="4" t="s">
        <v>64</v>
      </c>
      <c r="B1" s="19" t="s">
        <v>2</v>
      </c>
      <c r="C1" s="19"/>
      <c r="D1" s="19"/>
      <c r="E1" s="3" t="s">
        <v>6</v>
      </c>
      <c r="F1" s="3" t="s">
        <v>8</v>
      </c>
    </row>
    <row r="2" spans="1:6" s="1" customFormat="1" ht="12.75">
      <c r="A2" s="4" t="s">
        <v>65</v>
      </c>
      <c r="B2" s="4" t="s">
        <v>3</v>
      </c>
      <c r="C2" s="4" t="s">
        <v>4</v>
      </c>
      <c r="D2" s="1" t="s">
        <v>5</v>
      </c>
      <c r="E2" s="4" t="s">
        <v>7</v>
      </c>
      <c r="F2" s="1" t="s">
        <v>9</v>
      </c>
    </row>
    <row r="3" spans="1:6" ht="12.75">
      <c r="A3" s="4" t="s">
        <v>31</v>
      </c>
      <c r="B3" s="6">
        <f>4.25*16</f>
        <v>68</v>
      </c>
      <c r="C3" s="6">
        <f>3.75*16</f>
        <v>60</v>
      </c>
      <c r="D3" s="2">
        <f>3.5*16</f>
        <v>56</v>
      </c>
      <c r="E3" s="6">
        <f>(4*16)+10</f>
        <v>74</v>
      </c>
      <c r="F3" s="2">
        <f>4.25*16</f>
        <v>68</v>
      </c>
    </row>
    <row r="4" spans="1:6" ht="12.75">
      <c r="A4" s="4" t="s">
        <v>32</v>
      </c>
      <c r="B4" s="6">
        <f>B3/16</f>
        <v>4.25</v>
      </c>
      <c r="C4" s="6">
        <f>C3/16</f>
        <v>3.75</v>
      </c>
      <c r="D4" s="2">
        <f>D3/16</f>
        <v>3.5</v>
      </c>
      <c r="E4" s="6">
        <f>E3/16</f>
        <v>4.625</v>
      </c>
      <c r="F4" s="2">
        <f>F3/16</f>
        <v>4.25</v>
      </c>
    </row>
    <row r="5" spans="1:6" ht="12.75">
      <c r="A5" s="4" t="s">
        <v>0</v>
      </c>
      <c r="B5" s="6" t="s">
        <v>13</v>
      </c>
      <c r="C5" s="6" t="s">
        <v>12</v>
      </c>
      <c r="D5" s="2" t="s">
        <v>15</v>
      </c>
      <c r="E5" s="6" t="s">
        <v>12</v>
      </c>
      <c r="F5" s="7" t="s">
        <v>14</v>
      </c>
    </row>
    <row r="6" spans="1:6" ht="12.75">
      <c r="A6" s="4"/>
      <c r="B6" s="6" t="s">
        <v>19</v>
      </c>
      <c r="C6" s="6" t="s">
        <v>19</v>
      </c>
      <c r="D6" s="2" t="s">
        <v>20</v>
      </c>
      <c r="E6" s="6" t="s">
        <v>19</v>
      </c>
      <c r="F6" s="2" t="s">
        <v>21</v>
      </c>
    </row>
    <row r="7" spans="1:6" ht="12.75">
      <c r="A7" s="4" t="s">
        <v>1</v>
      </c>
      <c r="B7" s="6" t="s">
        <v>11</v>
      </c>
      <c r="C7" s="6" t="s">
        <v>11</v>
      </c>
      <c r="D7" s="2" t="s">
        <v>23</v>
      </c>
      <c r="E7" s="6" t="s">
        <v>10</v>
      </c>
      <c r="F7" s="2" t="s">
        <v>10</v>
      </c>
    </row>
    <row r="8" spans="1:6" ht="12.75">
      <c r="A8" s="4" t="s">
        <v>25</v>
      </c>
      <c r="B8" s="6" t="s">
        <v>24</v>
      </c>
      <c r="C8" s="6" t="s">
        <v>24</v>
      </c>
      <c r="D8" s="2" t="s">
        <v>24</v>
      </c>
      <c r="E8" s="15" t="s">
        <v>29</v>
      </c>
      <c r="F8" s="2" t="s">
        <v>26</v>
      </c>
    </row>
    <row r="9" spans="1:6" ht="12.75">
      <c r="A9" s="4" t="s">
        <v>35</v>
      </c>
      <c r="B9" s="6" t="s">
        <v>76</v>
      </c>
      <c r="C9" s="6" t="s">
        <v>76</v>
      </c>
      <c r="D9" s="6" t="s">
        <v>76</v>
      </c>
      <c r="E9" s="6" t="s">
        <v>85</v>
      </c>
      <c r="F9" s="6" t="s">
        <v>85</v>
      </c>
    </row>
    <row r="10" spans="1:6" ht="12.75">
      <c r="A10" s="4" t="s">
        <v>83</v>
      </c>
      <c r="B10" s="5"/>
      <c r="C10" s="5"/>
      <c r="D10" s="2"/>
      <c r="E10" s="15"/>
      <c r="F10" s="2"/>
    </row>
    <row r="11" spans="1:6" ht="12.75">
      <c r="A11" s="4" t="s">
        <v>38</v>
      </c>
      <c r="B11" s="5"/>
      <c r="C11" s="11" t="s">
        <v>60</v>
      </c>
      <c r="D11" s="2"/>
      <c r="E11" s="15"/>
      <c r="F11" s="11" t="s">
        <v>61</v>
      </c>
    </row>
    <row r="12" spans="1:6" ht="12.75">
      <c r="A12" s="4" t="s">
        <v>30</v>
      </c>
      <c r="B12" s="9">
        <v>325</v>
      </c>
      <c r="C12" s="9">
        <v>295</v>
      </c>
      <c r="D12" s="8">
        <v>250</v>
      </c>
      <c r="E12" s="9">
        <v>149</v>
      </c>
      <c r="F12" s="8">
        <v>239</v>
      </c>
    </row>
    <row r="13" ht="12.75">
      <c r="A13" s="16"/>
    </row>
    <row r="14" ht="12.75">
      <c r="A14" s="16"/>
    </row>
    <row r="15" spans="1:6" ht="12.75">
      <c r="A15" s="4" t="s">
        <v>64</v>
      </c>
      <c r="B15" s="3" t="s">
        <v>33</v>
      </c>
      <c r="C15" s="3" t="s">
        <v>33</v>
      </c>
      <c r="D15" s="3" t="s">
        <v>44</v>
      </c>
      <c r="E15" s="3" t="s">
        <v>51</v>
      </c>
      <c r="F15" s="3" t="s">
        <v>56</v>
      </c>
    </row>
    <row r="16" spans="1:6" ht="12.75">
      <c r="A16" s="4" t="s">
        <v>65</v>
      </c>
      <c r="B16" s="1" t="s">
        <v>34</v>
      </c>
      <c r="C16" s="1" t="s">
        <v>40</v>
      </c>
      <c r="D16" s="1" t="s">
        <v>45</v>
      </c>
      <c r="E16" s="1" t="s">
        <v>55</v>
      </c>
      <c r="F16" s="1" t="s">
        <v>57</v>
      </c>
    </row>
    <row r="17" spans="1:5" ht="12.75">
      <c r="A17" s="4" t="s">
        <v>63</v>
      </c>
      <c r="B17" s="1" t="s">
        <v>42</v>
      </c>
      <c r="C17" s="1" t="s">
        <v>41</v>
      </c>
      <c r="D17" s="1" t="s">
        <v>46</v>
      </c>
      <c r="E17" s="1" t="s">
        <v>54</v>
      </c>
    </row>
    <row r="18" spans="1:6" ht="12.75">
      <c r="A18" s="4" t="s">
        <v>32</v>
      </c>
      <c r="B18" s="1">
        <v>3.828</v>
      </c>
      <c r="C18" s="1">
        <v>4.7</v>
      </c>
      <c r="D18" s="1">
        <v>5.72</v>
      </c>
      <c r="E18" s="1">
        <v>5.544</v>
      </c>
      <c r="F18" s="1">
        <v>5.4</v>
      </c>
    </row>
    <row r="19" spans="1:3" ht="12.75">
      <c r="A19" s="4" t="s">
        <v>0</v>
      </c>
      <c r="C19" s="1" t="s">
        <v>12</v>
      </c>
    </row>
    <row r="20" spans="1:6" ht="12.75">
      <c r="A20" s="4"/>
      <c r="B20" s="2" t="s">
        <v>19</v>
      </c>
      <c r="C20" s="2" t="s">
        <v>20</v>
      </c>
      <c r="D20" s="1" t="s">
        <v>47</v>
      </c>
      <c r="E20" t="s">
        <v>53</v>
      </c>
      <c r="F20" s="1" t="s">
        <v>47</v>
      </c>
    </row>
    <row r="21" spans="1:6" ht="12.75">
      <c r="A21" s="4" t="s">
        <v>1</v>
      </c>
      <c r="B21" s="2" t="s">
        <v>37</v>
      </c>
      <c r="C21" s="2" t="s">
        <v>37</v>
      </c>
      <c r="D21" s="1" t="s">
        <v>48</v>
      </c>
      <c r="E21" s="1" t="s">
        <v>11</v>
      </c>
      <c r="F21" s="1" t="s">
        <v>11</v>
      </c>
    </row>
    <row r="22" spans="1:3" ht="12.75">
      <c r="A22" s="4" t="s">
        <v>25</v>
      </c>
      <c r="B22" s="12" t="s">
        <v>49</v>
      </c>
      <c r="C22" s="2" t="s">
        <v>43</v>
      </c>
    </row>
    <row r="23" spans="1:6" ht="12.75">
      <c r="A23" s="4" t="s">
        <v>35</v>
      </c>
      <c r="B23" s="1" t="s">
        <v>36</v>
      </c>
      <c r="C23" s="2" t="s">
        <v>36</v>
      </c>
      <c r="D23" s="1" t="s">
        <v>36</v>
      </c>
      <c r="E23" s="1" t="s">
        <v>36</v>
      </c>
      <c r="F23" s="1" t="s">
        <v>36</v>
      </c>
    </row>
    <row r="24" spans="1:6" ht="12.75">
      <c r="A24" s="4" t="s">
        <v>83</v>
      </c>
      <c r="B24" s="1"/>
      <c r="C24" s="2"/>
      <c r="D24" s="1"/>
      <c r="E24" s="1"/>
      <c r="F24" s="1"/>
    </row>
    <row r="25" spans="1:6" ht="12.75">
      <c r="A25" s="4" t="s">
        <v>38</v>
      </c>
      <c r="B25" s="10" t="s">
        <v>39</v>
      </c>
      <c r="C25" s="11" t="s">
        <v>39</v>
      </c>
      <c r="D25" s="13" t="s">
        <v>50</v>
      </c>
      <c r="E25" s="10" t="s">
        <v>52</v>
      </c>
      <c r="F25" s="10" t="s">
        <v>52</v>
      </c>
    </row>
    <row r="26" spans="1:6" ht="12.75">
      <c r="A26" s="4" t="s">
        <v>30</v>
      </c>
      <c r="C26" s="14">
        <v>210</v>
      </c>
      <c r="F26" s="14">
        <v>240</v>
      </c>
    </row>
    <row r="27" ht="12.75">
      <c r="A27" s="16"/>
    </row>
    <row r="28" ht="12.75">
      <c r="A28" s="16"/>
    </row>
    <row r="29" spans="1:6" ht="12.75">
      <c r="A29" s="4" t="s">
        <v>64</v>
      </c>
      <c r="B29" s="3" t="s">
        <v>67</v>
      </c>
      <c r="C29" s="3" t="s">
        <v>69</v>
      </c>
      <c r="D29" s="3" t="s">
        <v>69</v>
      </c>
      <c r="E29" s="3" t="s">
        <v>86</v>
      </c>
      <c r="F29" s="3" t="s">
        <v>86</v>
      </c>
    </row>
    <row r="30" spans="1:6" ht="12.75">
      <c r="A30" s="4" t="s">
        <v>65</v>
      </c>
      <c r="B30" s="1" t="s">
        <v>68</v>
      </c>
      <c r="C30" s="1" t="s">
        <v>71</v>
      </c>
      <c r="D30" s="1" t="s">
        <v>77</v>
      </c>
      <c r="E30" s="1" t="s">
        <v>87</v>
      </c>
      <c r="F30" s="1" t="s">
        <v>97</v>
      </c>
    </row>
    <row r="31" spans="1:6" ht="12.75">
      <c r="A31" s="4" t="s">
        <v>63</v>
      </c>
      <c r="C31" s="1"/>
      <c r="D31" s="1"/>
      <c r="E31" s="1" t="s">
        <v>88</v>
      </c>
      <c r="F31" s="1" t="s">
        <v>91</v>
      </c>
    </row>
    <row r="32" spans="1:6" ht="12.75">
      <c r="A32" s="4" t="s">
        <v>32</v>
      </c>
      <c r="C32" s="1"/>
      <c r="D32" s="1"/>
      <c r="E32" s="1">
        <v>6.03</v>
      </c>
      <c r="F32" s="1">
        <v>5.4</v>
      </c>
    </row>
    <row r="33" spans="1:6" ht="12.75">
      <c r="A33" s="4" t="s">
        <v>0</v>
      </c>
      <c r="C33" s="1" t="s">
        <v>75</v>
      </c>
      <c r="D33" s="1" t="s">
        <v>78</v>
      </c>
      <c r="E33" s="1"/>
      <c r="F33" s="1"/>
    </row>
    <row r="34" spans="1:6" ht="12.75">
      <c r="A34" s="4"/>
      <c r="C34" s="1" t="s">
        <v>79</v>
      </c>
      <c r="D34" s="1" t="s">
        <v>79</v>
      </c>
      <c r="E34" s="1" t="s">
        <v>89</v>
      </c>
      <c r="F34" s="1" t="s">
        <v>92</v>
      </c>
    </row>
    <row r="35" spans="1:6" ht="12.75">
      <c r="A35" s="4" t="s">
        <v>1</v>
      </c>
      <c r="C35" s="1" t="s">
        <v>72</v>
      </c>
      <c r="D35" s="1" t="s">
        <v>80</v>
      </c>
      <c r="E35" s="1" t="s">
        <v>11</v>
      </c>
      <c r="F35" s="1" t="s">
        <v>11</v>
      </c>
    </row>
    <row r="36" spans="1:6" ht="12.75">
      <c r="A36" s="4" t="s">
        <v>25</v>
      </c>
      <c r="C36" s="1"/>
      <c r="D36" s="1"/>
      <c r="E36" s="1"/>
      <c r="F36" s="1"/>
    </row>
    <row r="37" spans="1:6" ht="12.75">
      <c r="A37" s="4" t="s">
        <v>35</v>
      </c>
      <c r="C37" s="1" t="s">
        <v>76</v>
      </c>
      <c r="D37" s="1" t="s">
        <v>81</v>
      </c>
      <c r="E37" s="1" t="s">
        <v>76</v>
      </c>
      <c r="F37" s="1" t="s">
        <v>76</v>
      </c>
    </row>
    <row r="38" spans="1:6" ht="12.75">
      <c r="A38" s="4" t="s">
        <v>83</v>
      </c>
      <c r="C38" s="1" t="s">
        <v>84</v>
      </c>
      <c r="D38" s="1" t="s">
        <v>84</v>
      </c>
      <c r="E38" s="1"/>
      <c r="F38" s="1"/>
    </row>
    <row r="39" spans="1:6" ht="12.75">
      <c r="A39" s="4" t="s">
        <v>38</v>
      </c>
      <c r="B39" s="13" t="s">
        <v>66</v>
      </c>
      <c r="C39" s="10" t="s">
        <v>70</v>
      </c>
      <c r="D39" s="10" t="s">
        <v>70</v>
      </c>
      <c r="E39" s="10" t="s">
        <v>90</v>
      </c>
      <c r="F39" s="10" t="s">
        <v>90</v>
      </c>
    </row>
    <row r="40" spans="1:6" ht="12.75">
      <c r="A40" s="4" t="s">
        <v>30</v>
      </c>
      <c r="C40" s="1" t="s">
        <v>74</v>
      </c>
      <c r="D40" s="1" t="s">
        <v>82</v>
      </c>
      <c r="E40" s="14">
        <v>364</v>
      </c>
      <c r="F40" s="1" t="s">
        <v>93</v>
      </c>
    </row>
    <row r="44" spans="1:6" ht="12.75">
      <c r="A44" s="4" t="s">
        <v>64</v>
      </c>
      <c r="B44" s="3" t="s">
        <v>56</v>
      </c>
      <c r="C44" s="3" t="s">
        <v>16</v>
      </c>
      <c r="D44" s="3" t="s">
        <v>16</v>
      </c>
      <c r="E44" s="3" t="s">
        <v>86</v>
      </c>
      <c r="F44" s="3" t="s">
        <v>101</v>
      </c>
    </row>
    <row r="45" spans="1:6" ht="12.75">
      <c r="A45" s="4" t="s">
        <v>65</v>
      </c>
      <c r="B45" s="1" t="s">
        <v>58</v>
      </c>
      <c r="C45" s="4" t="s">
        <v>17</v>
      </c>
      <c r="D45" s="1" t="s">
        <v>27</v>
      </c>
      <c r="E45" s="1" t="s">
        <v>94</v>
      </c>
      <c r="F45" s="1" t="s">
        <v>102</v>
      </c>
    </row>
    <row r="46" spans="1:6" ht="12.75">
      <c r="A46" s="4" t="s">
        <v>63</v>
      </c>
      <c r="C46" s="6">
        <f>4*16</f>
        <v>64</v>
      </c>
      <c r="D46" s="2">
        <v>98</v>
      </c>
      <c r="E46" s="1" t="s">
        <v>95</v>
      </c>
      <c r="F46" s="17" t="s">
        <v>106</v>
      </c>
    </row>
    <row r="47" spans="1:6" ht="12.75">
      <c r="A47" s="4" t="s">
        <v>32</v>
      </c>
      <c r="B47" s="1">
        <v>4.5</v>
      </c>
      <c r="C47" s="6">
        <f>C46/16</f>
        <v>4</v>
      </c>
      <c r="D47" s="2">
        <f>D46/16</f>
        <v>6.125</v>
      </c>
      <c r="E47" s="1">
        <v>4</v>
      </c>
      <c r="F47" s="1">
        <v>4.3</v>
      </c>
    </row>
    <row r="48" spans="1:6" ht="12.75">
      <c r="A48" s="4" t="s">
        <v>0</v>
      </c>
      <c r="C48" s="6" t="s">
        <v>18</v>
      </c>
      <c r="D48" s="2" t="s">
        <v>12</v>
      </c>
      <c r="E48" s="1"/>
      <c r="F48" s="1" t="s">
        <v>15</v>
      </c>
    </row>
    <row r="49" spans="1:6" ht="12.75">
      <c r="A49" s="4"/>
      <c r="B49" s="1" t="s">
        <v>59</v>
      </c>
      <c r="C49" s="6" t="s">
        <v>22</v>
      </c>
      <c r="D49" s="2" t="s">
        <v>28</v>
      </c>
      <c r="E49" s="1" t="s">
        <v>96</v>
      </c>
      <c r="F49" s="1" t="s">
        <v>103</v>
      </c>
    </row>
    <row r="50" spans="1:6" ht="12.75">
      <c r="A50" s="4" t="s">
        <v>1</v>
      </c>
      <c r="B50" s="1" t="s">
        <v>73</v>
      </c>
      <c r="C50" s="6" t="s">
        <v>11</v>
      </c>
      <c r="D50" s="2" t="s">
        <v>11</v>
      </c>
      <c r="E50" s="1" t="s">
        <v>98</v>
      </c>
      <c r="F50" s="1" t="s">
        <v>104</v>
      </c>
    </row>
    <row r="51" spans="1:6" ht="12.75">
      <c r="A51" s="4" t="s">
        <v>25</v>
      </c>
      <c r="C51" s="6" t="s">
        <v>26</v>
      </c>
      <c r="D51" s="2" t="s">
        <v>29</v>
      </c>
      <c r="E51" s="1"/>
      <c r="F51" s="1"/>
    </row>
    <row r="52" spans="1:6" ht="12.75">
      <c r="A52" s="4" t="s">
        <v>35</v>
      </c>
      <c r="B52" s="1" t="s">
        <v>36</v>
      </c>
      <c r="C52" s="6" t="s">
        <v>76</v>
      </c>
      <c r="D52" s="6" t="s">
        <v>76</v>
      </c>
      <c r="E52" s="1" t="s">
        <v>76</v>
      </c>
      <c r="F52" s="1" t="s">
        <v>76</v>
      </c>
    </row>
    <row r="53" spans="1:6" ht="12.75">
      <c r="A53" s="4" t="s">
        <v>83</v>
      </c>
      <c r="B53" s="1"/>
      <c r="C53" s="6"/>
      <c r="D53" s="2"/>
      <c r="E53" s="1"/>
      <c r="F53" s="1"/>
    </row>
    <row r="54" spans="1:6" ht="12.75">
      <c r="A54" s="4" t="s">
        <v>38</v>
      </c>
      <c r="B54" s="10" t="s">
        <v>52</v>
      </c>
      <c r="C54" s="11" t="s">
        <v>62</v>
      </c>
      <c r="D54" s="2"/>
      <c r="E54" s="10" t="s">
        <v>100</v>
      </c>
      <c r="F54" s="10" t="s">
        <v>105</v>
      </c>
    </row>
    <row r="55" spans="1:6" ht="12.75">
      <c r="A55" s="4" t="s">
        <v>30</v>
      </c>
      <c r="B55" s="14">
        <v>228</v>
      </c>
      <c r="C55" s="9">
        <v>119</v>
      </c>
      <c r="D55" s="8">
        <v>159</v>
      </c>
      <c r="E55" s="1" t="s">
        <v>99</v>
      </c>
      <c r="F55" s="1"/>
    </row>
    <row r="59" spans="1:2" ht="12.75">
      <c r="A59" s="4" t="s">
        <v>64</v>
      </c>
      <c r="B59" s="3" t="s">
        <v>107</v>
      </c>
    </row>
    <row r="60" spans="1:2" ht="12.75">
      <c r="A60" s="4" t="s">
        <v>65</v>
      </c>
      <c r="B60" s="1" t="s">
        <v>108</v>
      </c>
    </row>
    <row r="61" spans="1:2" ht="12.75">
      <c r="A61" s="4" t="s">
        <v>63</v>
      </c>
      <c r="B61" s="1" t="s">
        <v>109</v>
      </c>
    </row>
    <row r="62" spans="1:2" ht="12.75">
      <c r="A62" s="4" t="s">
        <v>32</v>
      </c>
      <c r="B62" s="1">
        <v>5.3</v>
      </c>
    </row>
    <row r="63" spans="1:2" ht="12.75">
      <c r="A63" s="4" t="s">
        <v>0</v>
      </c>
      <c r="B63" s="1" t="s">
        <v>110</v>
      </c>
    </row>
    <row r="64" spans="1:2" ht="12.75">
      <c r="A64" s="4"/>
      <c r="B64" s="1"/>
    </row>
    <row r="65" spans="1:2" ht="12.75">
      <c r="A65" s="4" t="s">
        <v>1</v>
      </c>
      <c r="B65" s="1" t="s">
        <v>48</v>
      </c>
    </row>
    <row r="66" spans="1:2" ht="12.75">
      <c r="A66" s="4" t="s">
        <v>25</v>
      </c>
      <c r="B66" s="1"/>
    </row>
    <row r="67" spans="1:2" ht="12.75">
      <c r="A67" s="4" t="s">
        <v>35</v>
      </c>
      <c r="B67" s="1" t="s">
        <v>76</v>
      </c>
    </row>
    <row r="68" spans="1:2" ht="25.5">
      <c r="A68" s="4" t="s">
        <v>83</v>
      </c>
      <c r="B68" s="18" t="s">
        <v>111</v>
      </c>
    </row>
    <row r="69" spans="1:2" ht="12.75">
      <c r="A69" s="4" t="s">
        <v>38</v>
      </c>
      <c r="B69" s="10" t="s">
        <v>112</v>
      </c>
    </row>
    <row r="70" spans="1:2" ht="12.75">
      <c r="A70" s="4" t="s">
        <v>30</v>
      </c>
      <c r="B70" s="1"/>
    </row>
  </sheetData>
  <mergeCells count="1">
    <mergeCell ref="B1:D1"/>
  </mergeCells>
  <hyperlinks>
    <hyperlink ref="B25" r:id="rId1" display="www.beck.it"/>
    <hyperlink ref="C25" r:id="rId2" display="www.beck.it"/>
    <hyperlink ref="D25" r:id="rId3" display="www.vetsport.it"/>
    <hyperlink ref="E25" r:id="rId4" display="www.gronell.com"/>
    <hyperlink ref="F25" r:id="rId5" display="www.gronell.com"/>
    <hyperlink ref="B54" r:id="rId6" display="www.gronell.com"/>
    <hyperlink ref="C11" r:id="rId7" display="www.limmerboot.com"/>
    <hyperlink ref="F11" r:id="rId8" display="www.scarpa-us.com/2004"/>
    <hyperlink ref="C54" r:id="rId9" display="www.alicosport.it"/>
    <hyperlink ref="B39" r:id="rId10" display="www.andrewshoes.com"/>
    <hyperlink ref="C39" r:id="rId11" display="www.bunyipboot.com.au"/>
    <hyperlink ref="D39" r:id="rId12" display="www.bunyipboot.com.au"/>
    <hyperlink ref="E39" r:id="rId13" display="www.meindl.de"/>
    <hyperlink ref="F39" r:id="rId14" display="www.meindl.de"/>
    <hyperlink ref="E54" r:id="rId15" display="www.ajbrooks.com"/>
    <hyperlink ref="F54" r:id="rId16" display="www.bestard.com"/>
    <hyperlink ref="B69" r:id="rId17" display="www.crispi.it"/>
  </hyperlinks>
  <printOptions/>
  <pageMargins left="0.75" right="0.75" top="1" bottom="1" header="0.5" footer="0.5"/>
  <pageSetup horizontalDpi="600" verticalDpi="600" orientation="landscape" scale="60" r:id="rId18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Orrtax Software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Orrtax Associate</dc:creator>
  <cp:keywords/>
  <dc:description/>
  <cp:lastModifiedBy> </cp:lastModifiedBy>
  <cp:lastPrinted>2004-12-31T20:26:16Z</cp:lastPrinted>
  <dcterms:created xsi:type="dcterms:W3CDTF">2003-10-10T17:19:02Z</dcterms:created>
  <dcterms:modified xsi:type="dcterms:W3CDTF">2005-07-24T13:59:50Z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